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ы3-5" sheetId="3" r:id="rId3"/>
  </sheets>
  <definedNames>
    <definedName name="_xlnm.Print_Titles" localSheetId="2">'Листы3-5'!$8:$10</definedName>
    <definedName name="_xlnm.Print_Area" localSheetId="2">'Листы3-5'!$A$1:$BI$93</definedName>
  </definedNames>
  <calcPr fullCalcOnLoad="1"/>
</workbook>
</file>

<file path=xl/sharedStrings.xml><?xml version="1.0" encoding="utf-8"?>
<sst xmlns="http://schemas.openxmlformats.org/spreadsheetml/2006/main" count="193" uniqueCount="165">
  <si>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</si>
  <si>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</si>
  <si>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</si>
  <si>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</si>
  <si>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</si>
  <si>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</si>
  <si>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</si>
  <si>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</si>
  <si>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</si>
  <si>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</si>
  <si>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</si>
  <si>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</si>
  <si>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</si>
  <si>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</si>
  <si>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</si>
  <si>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</si>
  <si>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</si>
  <si>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</si>
  <si>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</si>
  <si>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</si>
  <si>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</si>
  <si>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</si>
  <si>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</si>
  <si>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</si>
  <si>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</si>
  <si>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</si>
  <si>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</si>
  <si>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</si>
  <si>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</si>
  <si>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</si>
  <si>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</si>
  <si>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</si>
  <si>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</si>
  <si>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</si>
  <si>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</si>
  <si>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</si>
  <si>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</si>
  <si>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</si>
  <si>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</si>
  <si>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</si>
  <si>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</si>
  <si>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</si>
  <si>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</si>
  <si>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</si>
  <si>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</si>
  <si>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</si>
  <si>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</si>
  <si>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</si>
  <si>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</si>
  <si>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</si>
  <si>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</si>
  <si>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</si>
  <si>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</si>
  <si>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</si>
  <si>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</si>
  <si>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</si>
  <si>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</si>
  <si>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</si>
  <si>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</si>
  <si>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</si>
  <si>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</si>
  <si>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</si>
  <si>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</si>
  <si>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</si>
  <si>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</si>
  <si>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</si>
  <si>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</si>
  <si>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</si>
  <si>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</si>
  <si>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</si>
  <si>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</si>
  <si>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</si>
  <si>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</si>
  <si>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</si>
  <si>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</si>
  <si>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</si>
  <si>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</si>
  <si>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</si>
  <si>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</si>
  <si>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</si>
  <si>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</si>
  <si>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</si>
  <si>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</si>
  <si>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</si>
  <si>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</si>
  <si>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</si>
  <si>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</si>
  <si>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</si>
  <si>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</si>
  <si>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</si>
  <si>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</si>
  <si>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</si>
  <si>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</si>
  <si>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</si>
  <si>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</si>
  <si>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</si>
  <si>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</si>
  <si>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</si>
  <si>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</si>
  <si>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</si>
  <si>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</si>
  <si>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</si>
  <si>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</si>
  <si>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</si>
  <si>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</si>
  <si>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</si>
  <si>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</si>
  <si>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</si>
  <si>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</si>
  <si>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</si>
  <si>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</si>
  <si>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</si>
  <si>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</si>
  <si>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</si>
  <si>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</si>
  <si>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</si>
  <si>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</si>
  <si>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</si>
  <si>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</si>
  <si>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</si>
  <si>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</si>
  <si>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</si>
  <si>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</si>
  <si>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</si>
  <si>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</si>
  <si>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</si>
  <si>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</si>
  <si>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</si>
  <si>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</si>
  <si>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</si>
  <si>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</si>
  <si>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</si>
  <si>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</si>
  <si>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</si>
  <si>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</si>
  <si>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</si>
  <si>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</si>
  <si>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</si>
  <si>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</si>
  <si>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</si>
  <si>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</si>
  <si>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</si>
  <si>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</si>
  <si>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</si>
  <si>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</si>
  <si>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</si>
  <si>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</si>
  <si>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</si>
  <si>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фонда оплаты труда по регулируемым</t>
  </si>
  <si>
    <t>а также коммерческого оператора оптового рынка электрической энергии (мощности)</t>
  </si>
  <si>
    <t>ремонт основных фондов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</si>
  <si>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</si>
  <si>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</si>
  <si>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2016-2020</t>
  </si>
  <si>
    <t>7448057228</t>
  </si>
  <si>
    <t>744901001</t>
  </si>
  <si>
    <t>на передачу электрической энергии на</t>
  </si>
  <si>
    <t>на базовый период1</t>
  </si>
  <si>
    <t>Муниципальное унитарное предприятие "Электротепловые сети"</t>
  </si>
  <si>
    <t>МУП "ЭТС"</t>
  </si>
  <si>
    <t>457100 г.Троицк Челябинская область ул. Кирова 81</t>
  </si>
  <si>
    <t>8 (35163) 5-01-11</t>
  </si>
  <si>
    <t>tr-ets@mail.ru</t>
  </si>
  <si>
    <t>Постановление МТРиЭ Челябинской области от 14.08.2015г. № 37/11</t>
  </si>
  <si>
    <t>Фоменко Юрий Иванович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</si>
</sst>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3" fillId="0" borderId="11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4" fontId="3" fillId="0" borderId="13" xfId="0" applyNumberFormat="1" applyFont="1" applyFill="1" applyBorder="1" applyAlignment="1">
      <alignment horizontal="center" vertical="top"/>
    </xf>
    <xf numFmtId="4" fontId="3" fillId="0" borderId="14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vertical="top"/>
    </xf>
    <xf numFmtId="3" fontId="3" fillId="0" borderId="13" xfId="0" applyNumberFormat="1" applyFont="1" applyFill="1" applyBorder="1" applyAlignment="1">
      <alignment horizontal="center" vertical="top"/>
    </xf>
    <xf numFmtId="3" fontId="3" fillId="0" borderId="12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/>
    </xf>
    <xf numFmtId="4" fontId="3" fillId="0" borderId="14" xfId="0" applyNumberFormat="1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r-ets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tabSelected="1" view="pageBreakPreview" zoomScale="140" zoomScaleSheetLayoutView="140" zoomScalePageLayoutView="0" workbookViewId="0" topLeftCell="A1">
      <selection activeCell="A10" sqref="A10:DS10"/>
    </sheetView>
  </sheetViews>
  <sheetFormatPr defaultColWidth="1.12109375" defaultRowHeight="12.75"/>
  <cols>
    <col min="1" max="121" width="1.12109375" style="1" customWidth="1"/>
    <col min="122" max="122" width="1.37890625" style="1" customWidth="1"/>
    <col min="123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22" t="s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1" spans="1:123" s="4" customFormat="1" ht="18.75">
      <c r="A11" s="22" t="s">
        <v>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</row>
    <row r="12" spans="61:82" s="4" customFormat="1" ht="18.75">
      <c r="BI12" s="7" t="s">
        <v>156</v>
      </c>
      <c r="BK12" s="23" t="s">
        <v>153</v>
      </c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D12" s="5" t="s">
        <v>7</v>
      </c>
    </row>
    <row r="13" spans="63:80" s="6" customFormat="1" ht="10.5">
      <c r="BK13" s="21" t="s">
        <v>6</v>
      </c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</row>
    <row r="16" spans="19:105" ht="15.75">
      <c r="S16" s="20" t="s">
        <v>158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</row>
    <row r="17" spans="19:105" s="6" customFormat="1" ht="10.5">
      <c r="S17" s="21" t="s">
        <v>8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pans="19:105" ht="15.75"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view="pageBreakPreview" zoomScale="110" zoomScaleSheetLayoutView="110" zoomScalePageLayoutView="0" workbookViewId="0" topLeftCell="A1">
      <selection activeCell="BS26" sqref="BS26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7" t="s">
        <v>12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</row>
    <row r="10" spans="1:123" ht="15.75">
      <c r="A10" s="11" t="s">
        <v>13</v>
      </c>
      <c r="U10" s="25" t="s">
        <v>158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2" spans="1:123" ht="15.75">
      <c r="A12" s="11" t="s">
        <v>14</v>
      </c>
      <c r="Z12" s="25" t="s">
        <v>159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</row>
    <row r="14" spans="1:123" ht="15.75">
      <c r="A14" s="11" t="s">
        <v>15</v>
      </c>
      <c r="R14" s="25" t="s">
        <v>160</v>
      </c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6" spans="1:123" ht="15.75">
      <c r="A16" s="11" t="s">
        <v>16</v>
      </c>
      <c r="R16" s="25" t="s">
        <v>160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</row>
    <row r="18" spans="1:123" ht="15.75">
      <c r="A18" s="11" t="s">
        <v>17</v>
      </c>
      <c r="F18" s="24" t="s">
        <v>154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4" t="s">
        <v>155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5" t="s">
        <v>164</v>
      </c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</row>
    <row r="24" spans="1:123" ht="15.75">
      <c r="A24" s="11" t="s">
        <v>20</v>
      </c>
      <c r="X24" s="26" t="s">
        <v>162</v>
      </c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4" t="s">
        <v>161</v>
      </c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4" t="s">
        <v>161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tr-ets@mail.ru"/>
  </hyperlinks>
  <printOptions/>
  <pageMargins left="0.3937007874015748" right="0.3937007874015748" top="0.43" bottom="0.3937007874015748" header="0.2755905511811024" footer="0.2755905511811024"/>
  <pageSetup horizontalDpi="600" verticalDpi="600" orientation="landscape" paperSize="9" scale="9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J93"/>
  <sheetViews>
    <sheetView zoomScale="80" zoomScaleNormal="80" zoomScaleSheetLayoutView="80" zoomScalePageLayoutView="0" workbookViewId="0" topLeftCell="A1">
      <selection activeCell="CH15" sqref="CH15"/>
    </sheetView>
  </sheetViews>
  <sheetFormatPr defaultColWidth="1.12109375" defaultRowHeight="12.75"/>
  <cols>
    <col min="1" max="40" width="1.12109375" style="1" customWidth="1"/>
    <col min="41" max="41" width="5.875" style="1" customWidth="1"/>
    <col min="42" max="57" width="1.12109375" style="1" customWidth="1"/>
    <col min="58" max="58" width="25.75390625" style="1" customWidth="1"/>
    <col min="59" max="59" width="22.625" style="1" customWidth="1"/>
    <col min="60" max="60" width="23.375" style="1" customWidth="1"/>
    <col min="61" max="61" width="23.125" style="1" customWidth="1"/>
    <col min="62" max="16384" width="1.12109375" style="1" customWidth="1"/>
  </cols>
  <sheetData>
    <row r="1" s="2" customFormat="1" ht="12.75" customHeight="1">
      <c r="BI1" s="3" t="s">
        <v>23</v>
      </c>
    </row>
    <row r="2" s="2" customFormat="1" ht="11.25">
      <c r="BI2" s="3" t="s">
        <v>10</v>
      </c>
    </row>
    <row r="3" s="2" customFormat="1" ht="11.25">
      <c r="BI3" s="3" t="s">
        <v>11</v>
      </c>
    </row>
    <row r="5" spans="1:60" s="10" customFormat="1" ht="18.75">
      <c r="A5" s="27" t="s">
        <v>24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</row>
    <row r="6" spans="1:60" ht="18.75">
      <c r="A6" s="27" t="s">
        <v>149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</row>
    <row r="8" spans="1:61" ht="15.75">
      <c r="A8" s="72" t="s">
        <v>25</v>
      </c>
      <c r="B8" s="73"/>
      <c r="C8" s="73"/>
      <c r="D8" s="73"/>
      <c r="E8" s="73"/>
      <c r="F8" s="73"/>
      <c r="G8" s="73"/>
      <c r="H8" s="74"/>
      <c r="I8" s="72" t="s">
        <v>27</v>
      </c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4"/>
      <c r="AP8" s="72" t="s">
        <v>28</v>
      </c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4"/>
      <c r="BF8" s="17" t="s">
        <v>30</v>
      </c>
      <c r="BG8" s="17" t="s">
        <v>36</v>
      </c>
      <c r="BH8" s="17" t="s">
        <v>33</v>
      </c>
      <c r="BI8" s="17" t="s">
        <v>33</v>
      </c>
    </row>
    <row r="9" spans="1:61" ht="15.75">
      <c r="A9" s="75" t="s">
        <v>26</v>
      </c>
      <c r="B9" s="76"/>
      <c r="C9" s="76"/>
      <c r="D9" s="76"/>
      <c r="E9" s="76"/>
      <c r="F9" s="76"/>
      <c r="G9" s="76"/>
      <c r="H9" s="77"/>
      <c r="I9" s="75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7"/>
      <c r="AP9" s="75" t="s">
        <v>29</v>
      </c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7"/>
      <c r="BF9" s="18" t="s">
        <v>31</v>
      </c>
      <c r="BG9" s="18" t="s">
        <v>37</v>
      </c>
      <c r="BH9" s="18" t="s">
        <v>34</v>
      </c>
      <c r="BI9" s="18" t="s">
        <v>34</v>
      </c>
    </row>
    <row r="10" spans="1:61" ht="15.75" customHeight="1">
      <c r="A10" s="78"/>
      <c r="B10" s="20"/>
      <c r="C10" s="20"/>
      <c r="D10" s="20"/>
      <c r="E10" s="20"/>
      <c r="F10" s="20"/>
      <c r="G10" s="20"/>
      <c r="H10" s="79"/>
      <c r="I10" s="78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79"/>
      <c r="AP10" s="78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79"/>
      <c r="BF10" s="16" t="s">
        <v>32</v>
      </c>
      <c r="BG10" s="16" t="s">
        <v>157</v>
      </c>
      <c r="BH10" s="16" t="s">
        <v>35</v>
      </c>
      <c r="BI10" s="16" t="s">
        <v>35</v>
      </c>
    </row>
    <row r="11" spans="1:61" ht="15.75" customHeight="1">
      <c r="A11" s="80"/>
      <c r="B11" s="80"/>
      <c r="C11" s="80"/>
      <c r="D11" s="80"/>
      <c r="E11" s="80"/>
      <c r="F11" s="80"/>
      <c r="G11" s="80"/>
      <c r="H11" s="80"/>
      <c r="I11" s="81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3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16">
        <v>2017</v>
      </c>
      <c r="BG11" s="16">
        <v>2018</v>
      </c>
      <c r="BH11" s="16">
        <v>2019</v>
      </c>
      <c r="BI11" s="15">
        <v>2020</v>
      </c>
    </row>
    <row r="12" spans="1:61" s="14" customFormat="1" ht="15.75">
      <c r="A12" s="48" t="s">
        <v>38</v>
      </c>
      <c r="B12" s="48"/>
      <c r="C12" s="48"/>
      <c r="D12" s="48"/>
      <c r="E12" s="48"/>
      <c r="F12" s="48"/>
      <c r="G12" s="48"/>
      <c r="H12" s="48"/>
      <c r="I12" s="61" t="s">
        <v>39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3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4"/>
      <c r="BG12" s="44"/>
      <c r="BH12" s="44"/>
      <c r="BI12" s="35"/>
    </row>
    <row r="13" spans="1:61" s="14" customFormat="1" ht="15.75">
      <c r="A13" s="48"/>
      <c r="B13" s="48"/>
      <c r="C13" s="48"/>
      <c r="D13" s="48"/>
      <c r="E13" s="48"/>
      <c r="F13" s="48"/>
      <c r="G13" s="48"/>
      <c r="H13" s="48"/>
      <c r="I13" s="58" t="s">
        <v>40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60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4"/>
      <c r="BG13" s="44"/>
      <c r="BH13" s="44"/>
      <c r="BI13" s="37"/>
    </row>
    <row r="14" spans="1:61" s="14" customFormat="1" ht="15.75">
      <c r="A14" s="48" t="s">
        <v>45</v>
      </c>
      <c r="B14" s="48"/>
      <c r="C14" s="48"/>
      <c r="D14" s="48"/>
      <c r="E14" s="48"/>
      <c r="F14" s="48"/>
      <c r="G14" s="48"/>
      <c r="H14" s="48"/>
      <c r="I14" s="56" t="s">
        <v>41</v>
      </c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48" t="s">
        <v>46</v>
      </c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19">
        <v>51010.033</v>
      </c>
      <c r="BG14" s="19">
        <v>49228.22</v>
      </c>
      <c r="BH14" s="19">
        <v>51599.5</v>
      </c>
      <c r="BI14" s="19">
        <v>51599.5</v>
      </c>
    </row>
    <row r="15" spans="1:61" s="14" customFormat="1" ht="15.75">
      <c r="A15" s="48" t="s">
        <v>47</v>
      </c>
      <c r="B15" s="48"/>
      <c r="C15" s="48"/>
      <c r="D15" s="48"/>
      <c r="E15" s="48"/>
      <c r="F15" s="48"/>
      <c r="G15" s="48"/>
      <c r="H15" s="48"/>
      <c r="I15" s="52" t="s">
        <v>42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4"/>
      <c r="AP15" s="48" t="s">
        <v>46</v>
      </c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19">
        <v>0</v>
      </c>
      <c r="BG15" s="19">
        <v>0</v>
      </c>
      <c r="BH15" s="19">
        <v>0</v>
      </c>
      <c r="BI15" s="19">
        <v>0</v>
      </c>
    </row>
    <row r="16" spans="1:61" s="14" customFormat="1" ht="15.75">
      <c r="A16" s="48" t="s">
        <v>48</v>
      </c>
      <c r="B16" s="48"/>
      <c r="C16" s="48"/>
      <c r="D16" s="48"/>
      <c r="E16" s="48"/>
      <c r="F16" s="48"/>
      <c r="G16" s="48"/>
      <c r="H16" s="48"/>
      <c r="I16" s="56" t="s">
        <v>43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48" t="s">
        <v>46</v>
      </c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28">
        <v>0</v>
      </c>
      <c r="BG16" s="28">
        <v>0</v>
      </c>
      <c r="BH16" s="28">
        <v>0</v>
      </c>
      <c r="BI16" s="28">
        <v>0</v>
      </c>
    </row>
    <row r="17" spans="1:61" s="14" customFormat="1" ht="15.75">
      <c r="A17" s="48"/>
      <c r="B17" s="48"/>
      <c r="C17" s="48"/>
      <c r="D17" s="48"/>
      <c r="E17" s="48"/>
      <c r="F17" s="48"/>
      <c r="G17" s="48"/>
      <c r="H17" s="48"/>
      <c r="I17" s="56" t="s">
        <v>44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30"/>
      <c r="BG17" s="30"/>
      <c r="BH17" s="30"/>
      <c r="BI17" s="30"/>
    </row>
    <row r="18" spans="1:61" s="14" customFormat="1" ht="15.75">
      <c r="A18" s="48" t="s">
        <v>49</v>
      </c>
      <c r="B18" s="48"/>
      <c r="C18" s="48"/>
      <c r="D18" s="48"/>
      <c r="E18" s="48"/>
      <c r="F18" s="48"/>
      <c r="G18" s="48"/>
      <c r="H18" s="48"/>
      <c r="I18" s="52" t="s">
        <v>50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4"/>
      <c r="AP18" s="48" t="s">
        <v>46</v>
      </c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19">
        <v>0</v>
      </c>
      <c r="BG18" s="19">
        <v>0</v>
      </c>
      <c r="BH18" s="19">
        <v>0</v>
      </c>
      <c r="BI18" s="19">
        <v>0</v>
      </c>
    </row>
    <row r="19" spans="1:61" s="14" customFormat="1" ht="15.75">
      <c r="A19" s="48" t="s">
        <v>51</v>
      </c>
      <c r="B19" s="48"/>
      <c r="C19" s="48"/>
      <c r="D19" s="48"/>
      <c r="E19" s="48"/>
      <c r="F19" s="48"/>
      <c r="G19" s="48"/>
      <c r="H19" s="48"/>
      <c r="I19" s="56" t="s">
        <v>52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35"/>
      <c r="BG19" s="35"/>
      <c r="BH19" s="35"/>
      <c r="BI19" s="35"/>
    </row>
    <row r="20" spans="1:61" s="14" customFormat="1" ht="15.75">
      <c r="A20" s="48"/>
      <c r="B20" s="48"/>
      <c r="C20" s="48"/>
      <c r="D20" s="48"/>
      <c r="E20" s="48"/>
      <c r="F20" s="48"/>
      <c r="G20" s="48"/>
      <c r="H20" s="48"/>
      <c r="I20" s="56" t="s">
        <v>53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37"/>
      <c r="BG20" s="37"/>
      <c r="BH20" s="37"/>
      <c r="BI20" s="37"/>
    </row>
    <row r="21" spans="1:61" s="14" customFormat="1" ht="15.75">
      <c r="A21" s="48" t="s">
        <v>54</v>
      </c>
      <c r="B21" s="48"/>
      <c r="C21" s="48"/>
      <c r="D21" s="48"/>
      <c r="E21" s="48"/>
      <c r="F21" s="48"/>
      <c r="G21" s="48"/>
      <c r="H21" s="48"/>
      <c r="I21" s="61" t="s">
        <v>55</v>
      </c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3"/>
      <c r="AP21" s="48" t="s">
        <v>60</v>
      </c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5">
        <v>0</v>
      </c>
      <c r="BG21" s="45">
        <v>0</v>
      </c>
      <c r="BH21" s="45">
        <v>0</v>
      </c>
      <c r="BI21" s="45">
        <v>0</v>
      </c>
    </row>
    <row r="22" spans="1:61" s="14" customFormat="1" ht="15.75">
      <c r="A22" s="48"/>
      <c r="B22" s="48"/>
      <c r="C22" s="48"/>
      <c r="D22" s="48"/>
      <c r="E22" s="48"/>
      <c r="F22" s="48"/>
      <c r="G22" s="48"/>
      <c r="H22" s="48"/>
      <c r="I22" s="55" t="s">
        <v>56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7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6"/>
      <c r="BG22" s="46"/>
      <c r="BH22" s="46"/>
      <c r="BI22" s="46"/>
    </row>
    <row r="23" spans="1:61" s="14" customFormat="1" ht="15.75">
      <c r="A23" s="48"/>
      <c r="B23" s="48"/>
      <c r="C23" s="48"/>
      <c r="D23" s="48"/>
      <c r="E23" s="48"/>
      <c r="F23" s="48"/>
      <c r="G23" s="48"/>
      <c r="H23" s="48"/>
      <c r="I23" s="55" t="s">
        <v>57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7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6"/>
      <c r="BG23" s="46"/>
      <c r="BH23" s="46"/>
      <c r="BI23" s="46"/>
    </row>
    <row r="24" spans="1:61" s="14" customFormat="1" ht="15.75">
      <c r="A24" s="48"/>
      <c r="B24" s="48"/>
      <c r="C24" s="48"/>
      <c r="D24" s="48"/>
      <c r="E24" s="48"/>
      <c r="F24" s="48"/>
      <c r="G24" s="48"/>
      <c r="H24" s="48"/>
      <c r="I24" s="55" t="s">
        <v>58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7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6"/>
      <c r="BG24" s="46"/>
      <c r="BH24" s="46"/>
      <c r="BI24" s="46"/>
    </row>
    <row r="25" spans="1:61" s="14" customFormat="1" ht="15.75">
      <c r="A25" s="48"/>
      <c r="B25" s="48"/>
      <c r="C25" s="48"/>
      <c r="D25" s="48"/>
      <c r="E25" s="48"/>
      <c r="F25" s="48"/>
      <c r="G25" s="48"/>
      <c r="H25" s="48"/>
      <c r="I25" s="58" t="s">
        <v>59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0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7"/>
      <c r="BG25" s="47"/>
      <c r="BH25" s="47"/>
      <c r="BI25" s="47"/>
    </row>
    <row r="26" spans="1:61" s="14" customFormat="1" ht="15.75">
      <c r="A26" s="48" t="s">
        <v>61</v>
      </c>
      <c r="B26" s="48"/>
      <c r="C26" s="48"/>
      <c r="D26" s="48"/>
      <c r="E26" s="48"/>
      <c r="F26" s="48"/>
      <c r="G26" s="48"/>
      <c r="H26" s="48"/>
      <c r="I26" s="56" t="s">
        <v>62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35"/>
      <c r="BG26" s="35"/>
      <c r="BH26" s="35"/>
      <c r="BI26" s="35"/>
    </row>
    <row r="27" spans="1:61" s="14" customFormat="1" ht="15.75">
      <c r="A27" s="48"/>
      <c r="B27" s="48"/>
      <c r="C27" s="48"/>
      <c r="D27" s="48"/>
      <c r="E27" s="48"/>
      <c r="F27" s="48"/>
      <c r="G27" s="48"/>
      <c r="H27" s="48"/>
      <c r="I27" s="56" t="s">
        <v>40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37"/>
      <c r="BG27" s="37"/>
      <c r="BH27" s="37"/>
      <c r="BI27" s="37"/>
    </row>
    <row r="28" spans="1:61" s="14" customFormat="1" ht="15.75">
      <c r="A28" s="48" t="s">
        <v>63</v>
      </c>
      <c r="B28" s="48"/>
      <c r="C28" s="48"/>
      <c r="D28" s="48"/>
      <c r="E28" s="48"/>
      <c r="F28" s="48"/>
      <c r="G28" s="48"/>
      <c r="H28" s="48"/>
      <c r="I28" s="61" t="s">
        <v>146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3"/>
      <c r="AP28" s="48" t="s">
        <v>65</v>
      </c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35"/>
      <c r="BG28" s="35"/>
      <c r="BH28" s="35"/>
      <c r="BI28" s="35"/>
    </row>
    <row r="29" spans="1:61" s="14" customFormat="1" ht="15.75" customHeight="1">
      <c r="A29" s="48"/>
      <c r="B29" s="48"/>
      <c r="C29" s="48"/>
      <c r="D29" s="48"/>
      <c r="E29" s="48"/>
      <c r="F29" s="48"/>
      <c r="G29" s="48"/>
      <c r="H29" s="48"/>
      <c r="I29" s="49" t="s">
        <v>147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1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37"/>
      <c r="BG29" s="37"/>
      <c r="BH29" s="37"/>
      <c r="BI29" s="37"/>
    </row>
    <row r="30" spans="1:61" s="14" customFormat="1" ht="15.75">
      <c r="A30" s="48" t="s">
        <v>66</v>
      </c>
      <c r="B30" s="48"/>
      <c r="C30" s="48"/>
      <c r="D30" s="48"/>
      <c r="E30" s="48"/>
      <c r="F30" s="48"/>
      <c r="G30" s="48"/>
      <c r="H30" s="48"/>
      <c r="I30" s="56" t="s">
        <v>64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48" t="s">
        <v>86</v>
      </c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35"/>
      <c r="BG30" s="35"/>
      <c r="BH30" s="35"/>
      <c r="BI30" s="35"/>
    </row>
    <row r="31" spans="1:61" s="14" customFormat="1" ht="15.75" customHeight="1">
      <c r="A31" s="48"/>
      <c r="B31" s="48"/>
      <c r="C31" s="48"/>
      <c r="D31" s="48"/>
      <c r="E31" s="48"/>
      <c r="F31" s="48"/>
      <c r="G31" s="48"/>
      <c r="H31" s="48"/>
      <c r="I31" s="69" t="s">
        <v>129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37"/>
      <c r="BG31" s="37"/>
      <c r="BH31" s="37"/>
      <c r="BI31" s="37"/>
    </row>
    <row r="32" spans="1:61" s="14" customFormat="1" ht="15.75" customHeight="1">
      <c r="A32" s="48" t="s">
        <v>67</v>
      </c>
      <c r="B32" s="48"/>
      <c r="C32" s="48"/>
      <c r="D32" s="48"/>
      <c r="E32" s="48"/>
      <c r="F32" s="48"/>
      <c r="G32" s="48"/>
      <c r="H32" s="48"/>
      <c r="I32" s="66" t="s">
        <v>130</v>
      </c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8"/>
      <c r="AP32" s="48" t="s">
        <v>65</v>
      </c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19"/>
      <c r="BG32" s="19"/>
      <c r="BH32" s="19"/>
      <c r="BI32" s="19"/>
    </row>
    <row r="33" spans="1:61" s="14" customFormat="1" ht="15.75">
      <c r="A33" s="48" t="s">
        <v>68</v>
      </c>
      <c r="B33" s="48"/>
      <c r="C33" s="48"/>
      <c r="D33" s="48"/>
      <c r="E33" s="48"/>
      <c r="F33" s="48"/>
      <c r="G33" s="48"/>
      <c r="H33" s="48"/>
      <c r="I33" s="61" t="s">
        <v>69</v>
      </c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3"/>
      <c r="AP33" s="48" t="s">
        <v>70</v>
      </c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28">
        <v>43560.977</v>
      </c>
      <c r="BG33" s="28">
        <v>44579.85</v>
      </c>
      <c r="BH33" s="28">
        <v>51599.5</v>
      </c>
      <c r="BI33" s="28">
        <v>51599.5</v>
      </c>
    </row>
    <row r="34" spans="1:61" s="14" customFormat="1" ht="15.75" customHeight="1">
      <c r="A34" s="48"/>
      <c r="B34" s="48"/>
      <c r="C34" s="48"/>
      <c r="D34" s="48"/>
      <c r="E34" s="48"/>
      <c r="F34" s="48"/>
      <c r="G34" s="48"/>
      <c r="H34" s="48"/>
      <c r="I34" s="49" t="s">
        <v>131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30"/>
      <c r="BG34" s="30"/>
      <c r="BH34" s="30"/>
      <c r="BI34" s="30"/>
    </row>
    <row r="35" spans="1:61" s="14" customFormat="1" ht="15.75">
      <c r="A35" s="48" t="s">
        <v>71</v>
      </c>
      <c r="B35" s="48"/>
      <c r="C35" s="48"/>
      <c r="D35" s="48"/>
      <c r="E35" s="48"/>
      <c r="F35" s="48"/>
      <c r="G35" s="48"/>
      <c r="H35" s="48"/>
      <c r="I35" s="56" t="s">
        <v>72</v>
      </c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48" t="s">
        <v>70</v>
      </c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28"/>
      <c r="BG35" s="28"/>
      <c r="BH35" s="28"/>
      <c r="BI35" s="28"/>
    </row>
    <row r="36" spans="1:61" s="14" customFormat="1" ht="15.75">
      <c r="A36" s="48"/>
      <c r="B36" s="48"/>
      <c r="C36" s="48"/>
      <c r="D36" s="48"/>
      <c r="E36" s="48"/>
      <c r="F36" s="48"/>
      <c r="G36" s="48"/>
      <c r="H36" s="48"/>
      <c r="I36" s="56" t="s">
        <v>73</v>
      </c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29"/>
      <c r="BG36" s="29"/>
      <c r="BH36" s="29"/>
      <c r="BI36" s="29"/>
    </row>
    <row r="37" spans="1:61" s="14" customFormat="1" ht="15.75" customHeight="1">
      <c r="A37" s="48"/>
      <c r="B37" s="48"/>
      <c r="C37" s="48"/>
      <c r="D37" s="48"/>
      <c r="E37" s="48"/>
      <c r="F37" s="48"/>
      <c r="G37" s="48"/>
      <c r="H37" s="48"/>
      <c r="I37" s="69" t="s">
        <v>132</v>
      </c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30"/>
      <c r="BG37" s="30"/>
      <c r="BH37" s="30"/>
      <c r="BI37" s="30"/>
    </row>
    <row r="38" spans="1:61" s="14" customFormat="1" ht="15.75">
      <c r="A38" s="48" t="s">
        <v>74</v>
      </c>
      <c r="B38" s="48"/>
      <c r="C38" s="48"/>
      <c r="D38" s="48"/>
      <c r="E38" s="48"/>
      <c r="F38" s="48"/>
      <c r="G38" s="48"/>
      <c r="H38" s="48"/>
      <c r="I38" s="61" t="s">
        <v>75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3"/>
      <c r="AP38" s="48" t="s">
        <v>60</v>
      </c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28">
        <v>18.31</v>
      </c>
      <c r="BG38" s="28">
        <v>17.28</v>
      </c>
      <c r="BH38" s="28">
        <v>17.1</v>
      </c>
      <c r="BI38" s="28">
        <v>17</v>
      </c>
    </row>
    <row r="39" spans="1:61" s="14" customFormat="1" ht="15.75">
      <c r="A39" s="48"/>
      <c r="B39" s="48"/>
      <c r="C39" s="48"/>
      <c r="D39" s="48"/>
      <c r="E39" s="48"/>
      <c r="F39" s="48"/>
      <c r="G39" s="48"/>
      <c r="H39" s="48"/>
      <c r="I39" s="55" t="s">
        <v>76</v>
      </c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7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29"/>
      <c r="BG39" s="29"/>
      <c r="BH39" s="29"/>
      <c r="BI39" s="29"/>
    </row>
    <row r="40" spans="1:61" s="14" customFormat="1" ht="15.75">
      <c r="A40" s="48"/>
      <c r="B40" s="48"/>
      <c r="C40" s="48"/>
      <c r="D40" s="48"/>
      <c r="E40" s="48"/>
      <c r="F40" s="48"/>
      <c r="G40" s="48"/>
      <c r="H40" s="48"/>
      <c r="I40" s="55" t="s">
        <v>77</v>
      </c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7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29"/>
      <c r="BG40" s="29"/>
      <c r="BH40" s="29"/>
      <c r="BI40" s="29"/>
    </row>
    <row r="41" spans="1:61" ht="15.75" customHeight="1">
      <c r="A41" s="48"/>
      <c r="B41" s="48"/>
      <c r="C41" s="48"/>
      <c r="D41" s="48"/>
      <c r="E41" s="48"/>
      <c r="F41" s="48"/>
      <c r="G41" s="48"/>
      <c r="H41" s="48"/>
      <c r="I41" s="49" t="s">
        <v>151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1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30"/>
      <c r="BG41" s="30"/>
      <c r="BH41" s="30"/>
      <c r="BI41" s="30"/>
    </row>
    <row r="42" spans="1:61" s="14" customFormat="1" ht="15.75">
      <c r="A42" s="48" t="s">
        <v>78</v>
      </c>
      <c r="B42" s="48"/>
      <c r="C42" s="48"/>
      <c r="D42" s="48"/>
      <c r="E42" s="48"/>
      <c r="F42" s="48"/>
      <c r="G42" s="48"/>
      <c r="H42" s="48"/>
      <c r="I42" s="56" t="s">
        <v>79</v>
      </c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35"/>
      <c r="BG42" s="35"/>
      <c r="BH42" s="35"/>
      <c r="BI42" s="35"/>
    </row>
    <row r="43" spans="1:61" s="14" customFormat="1" ht="15.75">
      <c r="A43" s="48"/>
      <c r="B43" s="48"/>
      <c r="C43" s="48"/>
      <c r="D43" s="48"/>
      <c r="E43" s="48"/>
      <c r="F43" s="48"/>
      <c r="G43" s="48"/>
      <c r="H43" s="48"/>
      <c r="I43" s="56" t="s">
        <v>80</v>
      </c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36"/>
      <c r="BG43" s="36"/>
      <c r="BH43" s="36"/>
      <c r="BI43" s="36"/>
    </row>
    <row r="44" spans="1:61" s="14" customFormat="1" ht="15.75" customHeight="1">
      <c r="A44" s="48"/>
      <c r="B44" s="48"/>
      <c r="C44" s="48"/>
      <c r="D44" s="48"/>
      <c r="E44" s="48"/>
      <c r="F44" s="48"/>
      <c r="G44" s="48"/>
      <c r="H44" s="48"/>
      <c r="I44" s="69" t="s">
        <v>152</v>
      </c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37"/>
      <c r="BG44" s="37"/>
      <c r="BH44" s="37"/>
      <c r="BI44" s="37"/>
    </row>
    <row r="45" spans="1:61" s="14" customFormat="1" ht="15.75">
      <c r="A45" s="48" t="s">
        <v>82</v>
      </c>
      <c r="B45" s="48"/>
      <c r="C45" s="48"/>
      <c r="D45" s="48"/>
      <c r="E45" s="48"/>
      <c r="F45" s="48"/>
      <c r="G45" s="48"/>
      <c r="H45" s="48"/>
      <c r="I45" s="61" t="s">
        <v>83</v>
      </c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3"/>
      <c r="AP45" s="48" t="s">
        <v>86</v>
      </c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35"/>
      <c r="BG45" s="35"/>
      <c r="BH45" s="35"/>
      <c r="BI45" s="35"/>
    </row>
    <row r="46" spans="1:61" s="14" customFormat="1" ht="15.75">
      <c r="A46" s="48"/>
      <c r="B46" s="48"/>
      <c r="C46" s="48"/>
      <c r="D46" s="48"/>
      <c r="E46" s="48"/>
      <c r="F46" s="48"/>
      <c r="G46" s="48"/>
      <c r="H46" s="48"/>
      <c r="I46" s="55" t="s">
        <v>84</v>
      </c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7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36"/>
      <c r="BG46" s="36"/>
      <c r="BH46" s="36"/>
      <c r="BI46" s="36"/>
    </row>
    <row r="47" spans="1:61" s="14" customFormat="1" ht="15.75">
      <c r="A47" s="48"/>
      <c r="B47" s="48"/>
      <c r="C47" s="48"/>
      <c r="D47" s="48"/>
      <c r="E47" s="48"/>
      <c r="F47" s="48"/>
      <c r="G47" s="48"/>
      <c r="H47" s="48"/>
      <c r="I47" s="55" t="s">
        <v>85</v>
      </c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7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36"/>
      <c r="BG47" s="36"/>
      <c r="BH47" s="36"/>
      <c r="BI47" s="36"/>
    </row>
    <row r="48" spans="1:61" s="14" customFormat="1" ht="15.75" customHeight="1">
      <c r="A48" s="48"/>
      <c r="B48" s="48"/>
      <c r="C48" s="48"/>
      <c r="D48" s="48"/>
      <c r="E48" s="48"/>
      <c r="F48" s="48"/>
      <c r="G48" s="48"/>
      <c r="H48" s="48"/>
      <c r="I48" s="49" t="s">
        <v>133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1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37"/>
      <c r="BG48" s="37"/>
      <c r="BH48" s="37"/>
      <c r="BI48" s="37"/>
    </row>
    <row r="49" spans="1:62" s="14" customFormat="1" ht="15.75">
      <c r="A49" s="48" t="s">
        <v>87</v>
      </c>
      <c r="B49" s="48"/>
      <c r="C49" s="48"/>
      <c r="D49" s="48"/>
      <c r="E49" s="48"/>
      <c r="F49" s="48"/>
      <c r="G49" s="48"/>
      <c r="H49" s="48"/>
      <c r="I49" s="56" t="s">
        <v>88</v>
      </c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28">
        <f>BF52+BF59</f>
        <v>24449.9</v>
      </c>
      <c r="BG49" s="28">
        <v>24556.69</v>
      </c>
      <c r="BH49" s="28">
        <f>BH52+BH59</f>
        <v>26488</v>
      </c>
      <c r="BI49" s="28">
        <f>BI52+BI59</f>
        <v>26468.01</v>
      </c>
      <c r="BJ49" s="14">
        <f>BI49*1.037</f>
        <v>27447.326369999995</v>
      </c>
    </row>
    <row r="50" spans="1:61" s="14" customFormat="1" ht="15.75">
      <c r="A50" s="48"/>
      <c r="B50" s="48"/>
      <c r="C50" s="48"/>
      <c r="D50" s="48"/>
      <c r="E50" s="48"/>
      <c r="F50" s="48"/>
      <c r="G50" s="48"/>
      <c r="H50" s="48"/>
      <c r="I50" s="56" t="s">
        <v>89</v>
      </c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29"/>
      <c r="BG50" s="29"/>
      <c r="BH50" s="29"/>
      <c r="BI50" s="29"/>
    </row>
    <row r="51" spans="1:61" s="14" customFormat="1" ht="15.75">
      <c r="A51" s="48"/>
      <c r="B51" s="48"/>
      <c r="C51" s="48"/>
      <c r="D51" s="48"/>
      <c r="E51" s="48"/>
      <c r="F51" s="48"/>
      <c r="G51" s="48"/>
      <c r="H51" s="48"/>
      <c r="I51" s="56" t="s">
        <v>90</v>
      </c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30"/>
      <c r="BG51" s="30"/>
      <c r="BH51" s="30"/>
      <c r="BI51" s="30"/>
    </row>
    <row r="52" spans="1:61" s="14" customFormat="1" ht="15.75">
      <c r="A52" s="48" t="s">
        <v>91</v>
      </c>
      <c r="B52" s="48"/>
      <c r="C52" s="48"/>
      <c r="D52" s="48"/>
      <c r="E52" s="48"/>
      <c r="F52" s="48"/>
      <c r="G52" s="48"/>
      <c r="H52" s="48"/>
      <c r="I52" s="61" t="s">
        <v>92</v>
      </c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3"/>
      <c r="AP52" s="48" t="s">
        <v>46</v>
      </c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28">
        <v>16260.13</v>
      </c>
      <c r="BG52" s="28">
        <v>16751.97</v>
      </c>
      <c r="BH52" s="28">
        <v>18468.01</v>
      </c>
      <c r="BI52" s="28">
        <v>18468.01</v>
      </c>
    </row>
    <row r="53" spans="1:61" s="14" customFormat="1" ht="15.75" customHeight="1">
      <c r="A53" s="48"/>
      <c r="B53" s="48"/>
      <c r="C53" s="48"/>
      <c r="D53" s="48"/>
      <c r="E53" s="48"/>
      <c r="F53" s="48"/>
      <c r="G53" s="48"/>
      <c r="H53" s="48"/>
      <c r="I53" s="70" t="s">
        <v>134</v>
      </c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71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29"/>
      <c r="BG53" s="29"/>
      <c r="BH53" s="29"/>
      <c r="BI53" s="29"/>
    </row>
    <row r="54" spans="1:61" s="14" customFormat="1" ht="15.75" customHeight="1">
      <c r="A54" s="48"/>
      <c r="B54" s="48"/>
      <c r="C54" s="48"/>
      <c r="D54" s="48"/>
      <c r="E54" s="48"/>
      <c r="F54" s="48"/>
      <c r="G54" s="48"/>
      <c r="H54" s="48"/>
      <c r="I54" s="49" t="s">
        <v>135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1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30"/>
      <c r="BG54" s="30"/>
      <c r="BH54" s="30"/>
      <c r="BI54" s="30"/>
    </row>
    <row r="55" spans="1:61" s="14" customFormat="1" ht="15.75">
      <c r="A55" s="48"/>
      <c r="B55" s="48"/>
      <c r="C55" s="48"/>
      <c r="D55" s="48"/>
      <c r="E55" s="48"/>
      <c r="F55" s="48"/>
      <c r="G55" s="48"/>
      <c r="H55" s="48"/>
      <c r="I55" s="56" t="s">
        <v>93</v>
      </c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19"/>
      <c r="BG55" s="19"/>
      <c r="BH55" s="19"/>
      <c r="BI55" s="19"/>
    </row>
    <row r="56" spans="1:61" s="14" customFormat="1" ht="15.75">
      <c r="A56" s="48"/>
      <c r="B56" s="48"/>
      <c r="C56" s="48"/>
      <c r="D56" s="48"/>
      <c r="E56" s="48"/>
      <c r="F56" s="48"/>
      <c r="G56" s="48"/>
      <c r="H56" s="48"/>
      <c r="I56" s="52" t="s">
        <v>94</v>
      </c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4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19"/>
      <c r="BG56" s="19"/>
      <c r="BH56" s="19"/>
      <c r="BI56" s="19"/>
    </row>
    <row r="57" spans="1:61" s="14" customFormat="1" ht="15.75">
      <c r="A57" s="48"/>
      <c r="B57" s="48"/>
      <c r="C57" s="48"/>
      <c r="D57" s="48"/>
      <c r="E57" s="48"/>
      <c r="F57" s="48"/>
      <c r="G57" s="48"/>
      <c r="H57" s="48"/>
      <c r="I57" s="56" t="s">
        <v>150</v>
      </c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19"/>
      <c r="BG57" s="19"/>
      <c r="BH57" s="19"/>
      <c r="BI57" s="19"/>
    </row>
    <row r="58" spans="1:61" s="14" customFormat="1" ht="15.75">
      <c r="A58" s="48"/>
      <c r="B58" s="48"/>
      <c r="C58" s="48"/>
      <c r="D58" s="48"/>
      <c r="E58" s="48"/>
      <c r="F58" s="48"/>
      <c r="G58" s="48"/>
      <c r="H58" s="48"/>
      <c r="I58" s="52" t="s">
        <v>95</v>
      </c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4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19"/>
      <c r="BG58" s="19"/>
      <c r="BH58" s="19"/>
      <c r="BI58" s="19"/>
    </row>
    <row r="59" spans="1:61" s="14" customFormat="1" ht="15.75">
      <c r="A59" s="48" t="s">
        <v>96</v>
      </c>
      <c r="B59" s="48"/>
      <c r="C59" s="48"/>
      <c r="D59" s="48"/>
      <c r="E59" s="48"/>
      <c r="F59" s="48"/>
      <c r="G59" s="48"/>
      <c r="H59" s="48"/>
      <c r="I59" s="56" t="s">
        <v>97</v>
      </c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48" t="s">
        <v>46</v>
      </c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28">
        <v>8189.77</v>
      </c>
      <c r="BG59" s="28">
        <v>5647.5</v>
      </c>
      <c r="BH59" s="28">
        <v>8019.99</v>
      </c>
      <c r="BI59" s="28">
        <v>8000</v>
      </c>
    </row>
    <row r="60" spans="1:61" s="14" customFormat="1" ht="15.75" customHeight="1">
      <c r="A60" s="48"/>
      <c r="B60" s="48"/>
      <c r="C60" s="48"/>
      <c r="D60" s="48"/>
      <c r="E60" s="48"/>
      <c r="F60" s="48"/>
      <c r="G60" s="48"/>
      <c r="H60" s="48"/>
      <c r="I60" s="69" t="s">
        <v>136</v>
      </c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29"/>
      <c r="BG60" s="29"/>
      <c r="BH60" s="29"/>
      <c r="BI60" s="29"/>
    </row>
    <row r="61" spans="1:61" s="14" customFormat="1" ht="15.75" customHeight="1">
      <c r="A61" s="48"/>
      <c r="B61" s="48"/>
      <c r="C61" s="48"/>
      <c r="D61" s="48"/>
      <c r="E61" s="48"/>
      <c r="F61" s="48"/>
      <c r="G61" s="48"/>
      <c r="H61" s="48"/>
      <c r="I61" s="69" t="s">
        <v>137</v>
      </c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30"/>
      <c r="BG61" s="30"/>
      <c r="BH61" s="30"/>
      <c r="BI61" s="30"/>
    </row>
    <row r="62" spans="1:61" s="14" customFormat="1" ht="15.75">
      <c r="A62" s="48" t="s">
        <v>98</v>
      </c>
      <c r="B62" s="48"/>
      <c r="C62" s="48"/>
      <c r="D62" s="48"/>
      <c r="E62" s="48"/>
      <c r="F62" s="48"/>
      <c r="G62" s="48"/>
      <c r="H62" s="48"/>
      <c r="I62" s="61" t="s">
        <v>99</v>
      </c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3"/>
      <c r="AP62" s="48" t="s">
        <v>46</v>
      </c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28"/>
      <c r="BG62" s="28">
        <v>2157.22</v>
      </c>
      <c r="BH62" s="28">
        <v>1450</v>
      </c>
      <c r="BI62" s="28">
        <v>500</v>
      </c>
    </row>
    <row r="63" spans="1:61" s="14" customFormat="1" ht="15.75">
      <c r="A63" s="48"/>
      <c r="B63" s="48"/>
      <c r="C63" s="48"/>
      <c r="D63" s="48"/>
      <c r="E63" s="48"/>
      <c r="F63" s="48"/>
      <c r="G63" s="48"/>
      <c r="H63" s="48"/>
      <c r="I63" s="58" t="s">
        <v>100</v>
      </c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60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30"/>
      <c r="BG63" s="30"/>
      <c r="BH63" s="30"/>
      <c r="BI63" s="30"/>
    </row>
    <row r="64" spans="1:61" s="14" customFormat="1" ht="15.75">
      <c r="A64" s="48" t="s">
        <v>101</v>
      </c>
      <c r="B64" s="48"/>
      <c r="C64" s="48"/>
      <c r="D64" s="48"/>
      <c r="E64" s="48"/>
      <c r="F64" s="48"/>
      <c r="G64" s="48"/>
      <c r="H64" s="48"/>
      <c r="I64" s="56" t="s">
        <v>102</v>
      </c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48" t="s">
        <v>46</v>
      </c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33">
        <v>2046.84</v>
      </c>
      <c r="BG64" s="33">
        <v>2300</v>
      </c>
      <c r="BH64" s="28">
        <v>2300</v>
      </c>
      <c r="BI64" s="28">
        <v>2300</v>
      </c>
    </row>
    <row r="65" spans="1:61" s="14" customFormat="1" ht="15.75">
      <c r="A65" s="48"/>
      <c r="B65" s="48"/>
      <c r="C65" s="48"/>
      <c r="D65" s="48"/>
      <c r="E65" s="48"/>
      <c r="F65" s="48"/>
      <c r="G65" s="48"/>
      <c r="H65" s="48"/>
      <c r="I65" s="56" t="s">
        <v>103</v>
      </c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34"/>
      <c r="BG65" s="34"/>
      <c r="BH65" s="30"/>
      <c r="BI65" s="30"/>
    </row>
    <row r="66" spans="1:61" s="14" customFormat="1" ht="15.75" customHeight="1">
      <c r="A66" s="48" t="s">
        <v>104</v>
      </c>
      <c r="B66" s="48"/>
      <c r="C66" s="48"/>
      <c r="D66" s="48"/>
      <c r="E66" s="48"/>
      <c r="F66" s="48"/>
      <c r="G66" s="48"/>
      <c r="H66" s="48"/>
      <c r="I66" s="61" t="s">
        <v>105</v>
      </c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3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38" t="s">
        <v>163</v>
      </c>
      <c r="BG66" s="38" t="s">
        <v>163</v>
      </c>
      <c r="BH66" s="41" t="s">
        <v>163</v>
      </c>
      <c r="BI66" s="41" t="s">
        <v>163</v>
      </c>
    </row>
    <row r="67" spans="1:61" s="14" customFormat="1" ht="15.75">
      <c r="A67" s="48"/>
      <c r="B67" s="48"/>
      <c r="C67" s="48"/>
      <c r="D67" s="48"/>
      <c r="E67" s="48"/>
      <c r="F67" s="48"/>
      <c r="G67" s="48"/>
      <c r="H67" s="48"/>
      <c r="I67" s="55" t="s">
        <v>106</v>
      </c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7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39"/>
      <c r="BG67" s="39"/>
      <c r="BH67" s="42"/>
      <c r="BI67" s="42"/>
    </row>
    <row r="68" spans="1:61" s="14" customFormat="1" ht="15.75">
      <c r="A68" s="48"/>
      <c r="B68" s="48"/>
      <c r="C68" s="48"/>
      <c r="D68" s="48"/>
      <c r="E68" s="48"/>
      <c r="F68" s="48"/>
      <c r="G68" s="48"/>
      <c r="H68" s="48"/>
      <c r="I68" s="58" t="s">
        <v>81</v>
      </c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60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0"/>
      <c r="BG68" s="40"/>
      <c r="BH68" s="43"/>
      <c r="BI68" s="43"/>
    </row>
    <row r="69" spans="1:61" s="14" customFormat="1" ht="15.75">
      <c r="A69" s="48"/>
      <c r="B69" s="48"/>
      <c r="C69" s="48"/>
      <c r="D69" s="48"/>
      <c r="E69" s="48"/>
      <c r="F69" s="48"/>
      <c r="G69" s="48"/>
      <c r="H69" s="48"/>
      <c r="I69" s="65" t="s">
        <v>107</v>
      </c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19"/>
      <c r="BG69" s="19"/>
      <c r="BH69" s="19"/>
      <c r="BI69" s="19"/>
    </row>
    <row r="70" spans="1:61" s="14" customFormat="1" ht="15.75" customHeight="1">
      <c r="A70" s="48"/>
      <c r="B70" s="48"/>
      <c r="C70" s="48"/>
      <c r="D70" s="48"/>
      <c r="E70" s="48"/>
      <c r="F70" s="48"/>
      <c r="G70" s="48"/>
      <c r="H70" s="48"/>
      <c r="I70" s="66" t="s">
        <v>138</v>
      </c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8"/>
      <c r="AP70" s="48" t="s">
        <v>108</v>
      </c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19">
        <v>1072.33</v>
      </c>
      <c r="BG70" s="19">
        <v>836.51</v>
      </c>
      <c r="BH70" s="19">
        <v>1072.33</v>
      </c>
      <c r="BI70" s="19">
        <v>1072.33</v>
      </c>
    </row>
    <row r="71" spans="1:61" s="14" customFormat="1" ht="15.75">
      <c r="A71" s="48"/>
      <c r="B71" s="48"/>
      <c r="C71" s="48"/>
      <c r="D71" s="48"/>
      <c r="E71" s="48"/>
      <c r="F71" s="48"/>
      <c r="G71" s="48"/>
      <c r="H71" s="48"/>
      <c r="I71" s="61" t="s">
        <v>109</v>
      </c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3"/>
      <c r="AP71" s="48" t="s">
        <v>46</v>
      </c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28">
        <f>BF49/BF70</f>
        <v>22.800723657829217</v>
      </c>
      <c r="BG71" s="28">
        <f>BG49/BG70</f>
        <v>29.35612246117799</v>
      </c>
      <c r="BH71" s="28">
        <f>BH49/BH70</f>
        <v>24.701351263137283</v>
      </c>
      <c r="BI71" s="28">
        <f>BI49/BI70</f>
        <v>24.682709613645052</v>
      </c>
    </row>
    <row r="72" spans="1:61" s="14" customFormat="1" ht="15.75" customHeight="1">
      <c r="A72" s="48"/>
      <c r="B72" s="48"/>
      <c r="C72" s="48"/>
      <c r="D72" s="48"/>
      <c r="E72" s="48"/>
      <c r="F72" s="48"/>
      <c r="G72" s="48"/>
      <c r="H72" s="48"/>
      <c r="I72" s="49" t="s">
        <v>139</v>
      </c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1"/>
      <c r="AP72" s="48" t="s">
        <v>110</v>
      </c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30"/>
      <c r="BG72" s="30"/>
      <c r="BH72" s="30"/>
      <c r="BI72" s="30"/>
    </row>
    <row r="73" spans="1:61" s="14" customFormat="1" ht="15.75">
      <c r="A73" s="48" t="s">
        <v>111</v>
      </c>
      <c r="B73" s="48"/>
      <c r="C73" s="48"/>
      <c r="D73" s="48"/>
      <c r="E73" s="48"/>
      <c r="F73" s="48"/>
      <c r="G73" s="48"/>
      <c r="H73" s="48"/>
      <c r="I73" s="61" t="s">
        <v>112</v>
      </c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3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28"/>
      <c r="BG73" s="28"/>
      <c r="BH73" s="28"/>
      <c r="BI73" s="28"/>
    </row>
    <row r="74" spans="1:61" s="14" customFormat="1" ht="15.75">
      <c r="A74" s="48"/>
      <c r="B74" s="48"/>
      <c r="C74" s="48"/>
      <c r="D74" s="48"/>
      <c r="E74" s="48"/>
      <c r="F74" s="48"/>
      <c r="G74" s="48"/>
      <c r="H74" s="48"/>
      <c r="I74" s="55" t="s">
        <v>148</v>
      </c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7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29"/>
      <c r="BG74" s="29"/>
      <c r="BH74" s="29"/>
      <c r="BI74" s="29"/>
    </row>
    <row r="75" spans="1:61" s="14" customFormat="1" ht="15.75">
      <c r="A75" s="48"/>
      <c r="B75" s="48"/>
      <c r="C75" s="48"/>
      <c r="D75" s="48"/>
      <c r="E75" s="48"/>
      <c r="F75" s="48"/>
      <c r="G75" s="48"/>
      <c r="H75" s="48"/>
      <c r="I75" s="58" t="s">
        <v>113</v>
      </c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60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30"/>
      <c r="BG75" s="30"/>
      <c r="BH75" s="30"/>
      <c r="BI75" s="30"/>
    </row>
    <row r="76" spans="1:61" s="14" customFormat="1" ht="15.75">
      <c r="A76" s="48" t="s">
        <v>114</v>
      </c>
      <c r="B76" s="48"/>
      <c r="C76" s="48"/>
      <c r="D76" s="48"/>
      <c r="E76" s="48"/>
      <c r="F76" s="48"/>
      <c r="G76" s="48"/>
      <c r="H76" s="48"/>
      <c r="I76" s="61" t="s">
        <v>115</v>
      </c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3"/>
      <c r="AP76" s="48" t="s">
        <v>117</v>
      </c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31">
        <v>36</v>
      </c>
      <c r="BG76" s="31">
        <v>21</v>
      </c>
      <c r="BH76" s="31">
        <v>38</v>
      </c>
      <c r="BI76" s="31">
        <v>38</v>
      </c>
    </row>
    <row r="77" spans="1:61" s="14" customFormat="1" ht="15.75">
      <c r="A77" s="48"/>
      <c r="B77" s="48"/>
      <c r="C77" s="48"/>
      <c r="D77" s="48"/>
      <c r="E77" s="48"/>
      <c r="F77" s="48"/>
      <c r="G77" s="48"/>
      <c r="H77" s="48"/>
      <c r="I77" s="58" t="s">
        <v>116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60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32"/>
      <c r="BG77" s="32"/>
      <c r="BH77" s="32"/>
      <c r="BI77" s="32"/>
    </row>
    <row r="78" spans="1:61" s="14" customFormat="1" ht="15.75">
      <c r="A78" s="48" t="s">
        <v>118</v>
      </c>
      <c r="B78" s="48"/>
      <c r="C78" s="48"/>
      <c r="D78" s="48"/>
      <c r="E78" s="48"/>
      <c r="F78" s="48"/>
      <c r="G78" s="48"/>
      <c r="H78" s="48"/>
      <c r="I78" s="61" t="s">
        <v>119</v>
      </c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3"/>
      <c r="AP78" s="48" t="s">
        <v>46</v>
      </c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28">
        <v>26.48</v>
      </c>
      <c r="BG78" s="28">
        <v>17.73</v>
      </c>
      <c r="BH78" s="28">
        <v>25.51</v>
      </c>
      <c r="BI78" s="28">
        <v>25.51</v>
      </c>
    </row>
    <row r="79" spans="1:61" s="14" customFormat="1" ht="15.75">
      <c r="A79" s="48"/>
      <c r="B79" s="48"/>
      <c r="C79" s="48"/>
      <c r="D79" s="48"/>
      <c r="E79" s="48"/>
      <c r="F79" s="48"/>
      <c r="G79" s="48"/>
      <c r="H79" s="48"/>
      <c r="I79" s="58" t="s">
        <v>120</v>
      </c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60"/>
      <c r="AP79" s="48" t="s">
        <v>121</v>
      </c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30"/>
      <c r="BG79" s="30"/>
      <c r="BH79" s="30"/>
      <c r="BI79" s="30"/>
    </row>
    <row r="80" spans="1:61" s="14" customFormat="1" ht="15.75">
      <c r="A80" s="48" t="s">
        <v>122</v>
      </c>
      <c r="B80" s="48"/>
      <c r="C80" s="48"/>
      <c r="D80" s="48"/>
      <c r="E80" s="48"/>
      <c r="F80" s="48"/>
      <c r="G80" s="48"/>
      <c r="H80" s="48"/>
      <c r="I80" s="61" t="s">
        <v>123</v>
      </c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3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28"/>
      <c r="BG80" s="28"/>
      <c r="BH80" s="28"/>
      <c r="BI80" s="28"/>
    </row>
    <row r="81" spans="1:61" s="14" customFormat="1" ht="15.75">
      <c r="A81" s="48"/>
      <c r="B81" s="48"/>
      <c r="C81" s="48"/>
      <c r="D81" s="48"/>
      <c r="E81" s="48"/>
      <c r="F81" s="48"/>
      <c r="G81" s="48"/>
      <c r="H81" s="48"/>
      <c r="I81" s="55" t="s">
        <v>124</v>
      </c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7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29"/>
      <c r="BG81" s="29"/>
      <c r="BH81" s="29"/>
      <c r="BI81" s="29"/>
    </row>
    <row r="82" spans="1:61" s="14" customFormat="1" ht="15.75">
      <c r="A82" s="48"/>
      <c r="B82" s="48"/>
      <c r="C82" s="48"/>
      <c r="D82" s="48"/>
      <c r="E82" s="48"/>
      <c r="F82" s="48"/>
      <c r="G82" s="48"/>
      <c r="H82" s="48"/>
      <c r="I82" s="58" t="s">
        <v>125</v>
      </c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60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30"/>
      <c r="BG82" s="30"/>
      <c r="BH82" s="30"/>
      <c r="BI82" s="30"/>
    </row>
    <row r="83" spans="1:61" s="14" customFormat="1" ht="15.75">
      <c r="A83" s="48"/>
      <c r="B83" s="48"/>
      <c r="C83" s="48"/>
      <c r="D83" s="48"/>
      <c r="E83" s="48"/>
      <c r="F83" s="48"/>
      <c r="G83" s="48"/>
      <c r="H83" s="48"/>
      <c r="I83" s="65" t="s">
        <v>107</v>
      </c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19"/>
      <c r="BG83" s="19"/>
      <c r="BH83" s="19"/>
      <c r="BI83" s="19"/>
    </row>
    <row r="84" spans="1:61" s="14" customFormat="1" ht="15.75">
      <c r="A84" s="48"/>
      <c r="B84" s="48"/>
      <c r="C84" s="48"/>
      <c r="D84" s="48"/>
      <c r="E84" s="48"/>
      <c r="F84" s="48"/>
      <c r="G84" s="48"/>
      <c r="H84" s="48"/>
      <c r="I84" s="61" t="s">
        <v>140</v>
      </c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3"/>
      <c r="AP84" s="48" t="s">
        <v>46</v>
      </c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28">
        <v>108</v>
      </c>
      <c r="BG84" s="28">
        <v>108</v>
      </c>
      <c r="BH84" s="28">
        <v>108</v>
      </c>
      <c r="BI84" s="28">
        <v>108</v>
      </c>
    </row>
    <row r="85" spans="1:61" s="14" customFormat="1" ht="15.75" customHeight="1">
      <c r="A85" s="48"/>
      <c r="B85" s="48"/>
      <c r="C85" s="48"/>
      <c r="D85" s="48"/>
      <c r="E85" s="48"/>
      <c r="F85" s="48"/>
      <c r="G85" s="48"/>
      <c r="H85" s="48"/>
      <c r="I85" s="58" t="s">
        <v>141</v>
      </c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60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30"/>
      <c r="BG85" s="30"/>
      <c r="BH85" s="30"/>
      <c r="BI85" s="30"/>
    </row>
    <row r="86" spans="1:61" s="14" customFormat="1" ht="15.75">
      <c r="A86" s="48"/>
      <c r="B86" s="48"/>
      <c r="C86" s="48"/>
      <c r="D86" s="48"/>
      <c r="E86" s="48"/>
      <c r="F86" s="48"/>
      <c r="G86" s="48"/>
      <c r="H86" s="48"/>
      <c r="I86" s="61" t="s">
        <v>126</v>
      </c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3"/>
      <c r="AP86" s="48" t="s">
        <v>46</v>
      </c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28"/>
      <c r="BG86" s="28"/>
      <c r="BH86" s="28"/>
      <c r="BI86" s="28"/>
    </row>
    <row r="87" spans="1:61" s="14" customFormat="1" ht="15.75">
      <c r="A87" s="48"/>
      <c r="B87" s="48"/>
      <c r="C87" s="48"/>
      <c r="D87" s="48"/>
      <c r="E87" s="48"/>
      <c r="F87" s="48"/>
      <c r="G87" s="48"/>
      <c r="H87" s="48"/>
      <c r="I87" s="55" t="s">
        <v>127</v>
      </c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7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29"/>
      <c r="BG87" s="29"/>
      <c r="BH87" s="29"/>
      <c r="BI87" s="29"/>
    </row>
    <row r="88" spans="1:61" s="14" customFormat="1" ht="15.75">
      <c r="A88" s="48"/>
      <c r="B88" s="48"/>
      <c r="C88" s="48"/>
      <c r="D88" s="48"/>
      <c r="E88" s="48"/>
      <c r="F88" s="48"/>
      <c r="G88" s="48"/>
      <c r="H88" s="48"/>
      <c r="I88" s="58" t="s">
        <v>128</v>
      </c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60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30"/>
      <c r="BG88" s="30"/>
      <c r="BH88" s="30"/>
      <c r="BI88" s="30"/>
    </row>
    <row r="89" spans="1:18" ht="24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="13" customFormat="1" ht="12" customHeight="1">
      <c r="A90" s="12" t="s">
        <v>142</v>
      </c>
    </row>
    <row r="91" s="13" customFormat="1" ht="12" customHeight="1">
      <c r="A91" s="12" t="s">
        <v>143</v>
      </c>
    </row>
    <row r="92" s="13" customFormat="1" ht="12" customHeight="1">
      <c r="A92" s="12" t="s">
        <v>144</v>
      </c>
    </row>
    <row r="93" s="13" customFormat="1" ht="12" customHeight="1">
      <c r="A93" s="12" t="s">
        <v>145</v>
      </c>
    </row>
  </sheetData>
  <sheetProtection/>
  <mergeCells count="265">
    <mergeCell ref="BI86:BI88"/>
    <mergeCell ref="BI80:BI82"/>
    <mergeCell ref="BI45:BI48"/>
    <mergeCell ref="BI64:BI65"/>
    <mergeCell ref="BI66:BI68"/>
    <mergeCell ref="AP11:BE11"/>
    <mergeCell ref="AP38:BE41"/>
    <mergeCell ref="AP70:BE70"/>
    <mergeCell ref="BI12:BI13"/>
    <mergeCell ref="BI16:BI17"/>
    <mergeCell ref="A10:H10"/>
    <mergeCell ref="I10:AO10"/>
    <mergeCell ref="AP10:BE10"/>
    <mergeCell ref="I15:AO15"/>
    <mergeCell ref="AP15:BE15"/>
    <mergeCell ref="A11:H11"/>
    <mergeCell ref="I11:AO11"/>
    <mergeCell ref="AP8:BE8"/>
    <mergeCell ref="A8:H8"/>
    <mergeCell ref="I8:AO8"/>
    <mergeCell ref="A9:H9"/>
    <mergeCell ref="I9:AO9"/>
    <mergeCell ref="AP9:BE9"/>
    <mergeCell ref="I18:AO18"/>
    <mergeCell ref="AP18:BE18"/>
    <mergeCell ref="I12:AO12"/>
    <mergeCell ref="A14:H14"/>
    <mergeCell ref="I14:AO14"/>
    <mergeCell ref="AP14:BE14"/>
    <mergeCell ref="I13:AO13"/>
    <mergeCell ref="A12:H13"/>
    <mergeCell ref="AP12:BE13"/>
    <mergeCell ref="A15:H15"/>
    <mergeCell ref="I17:AO17"/>
    <mergeCell ref="A16:H17"/>
    <mergeCell ref="AP16:BE17"/>
    <mergeCell ref="I21:AO21"/>
    <mergeCell ref="I20:AO20"/>
    <mergeCell ref="A19:H20"/>
    <mergeCell ref="AP19:BE20"/>
    <mergeCell ref="I19:AO19"/>
    <mergeCell ref="I16:AO16"/>
    <mergeCell ref="A18:H18"/>
    <mergeCell ref="I27:AO27"/>
    <mergeCell ref="A26:H27"/>
    <mergeCell ref="AP26:BE27"/>
    <mergeCell ref="I26:AO26"/>
    <mergeCell ref="I25:AO25"/>
    <mergeCell ref="A21:H25"/>
    <mergeCell ref="AP21:BE25"/>
    <mergeCell ref="I24:AO24"/>
    <mergeCell ref="I23:AO23"/>
    <mergeCell ref="I22:AO22"/>
    <mergeCell ref="AP33:BE34"/>
    <mergeCell ref="I33:AO33"/>
    <mergeCell ref="AP30:BE31"/>
    <mergeCell ref="I30:AO30"/>
    <mergeCell ref="A32:H32"/>
    <mergeCell ref="I32:AO32"/>
    <mergeCell ref="AP32:BE32"/>
    <mergeCell ref="I38:AO38"/>
    <mergeCell ref="I29:AO29"/>
    <mergeCell ref="A28:H29"/>
    <mergeCell ref="AP28:BE29"/>
    <mergeCell ref="I28:AO28"/>
    <mergeCell ref="I31:AO31"/>
    <mergeCell ref="A30:H31"/>
    <mergeCell ref="AP35:BE37"/>
    <mergeCell ref="I34:AO34"/>
    <mergeCell ref="A33:H34"/>
    <mergeCell ref="I35:AO35"/>
    <mergeCell ref="I44:AO44"/>
    <mergeCell ref="A42:H44"/>
    <mergeCell ref="I45:AO45"/>
    <mergeCell ref="AP42:BE44"/>
    <mergeCell ref="I43:AO43"/>
    <mergeCell ref="I42:AO42"/>
    <mergeCell ref="I41:AO41"/>
    <mergeCell ref="I40:AO40"/>
    <mergeCell ref="I39:AO39"/>
    <mergeCell ref="A55:H55"/>
    <mergeCell ref="A56:H56"/>
    <mergeCell ref="A52:H54"/>
    <mergeCell ref="I53:AO53"/>
    <mergeCell ref="I37:AO37"/>
    <mergeCell ref="A35:H37"/>
    <mergeCell ref="A49:H51"/>
    <mergeCell ref="I49:AO49"/>
    <mergeCell ref="A38:H41"/>
    <mergeCell ref="I36:AO36"/>
    <mergeCell ref="I62:AO62"/>
    <mergeCell ref="I52:AO52"/>
    <mergeCell ref="I51:AO51"/>
    <mergeCell ref="I61:AO61"/>
    <mergeCell ref="AP49:BE51"/>
    <mergeCell ref="I50:AO50"/>
    <mergeCell ref="AP52:BE54"/>
    <mergeCell ref="I59:AO59"/>
    <mergeCell ref="I58:AO58"/>
    <mergeCell ref="I57:AO57"/>
    <mergeCell ref="I65:AO65"/>
    <mergeCell ref="A64:H65"/>
    <mergeCell ref="AP64:BE65"/>
    <mergeCell ref="I64:AO64"/>
    <mergeCell ref="A59:H61"/>
    <mergeCell ref="AP59:BE61"/>
    <mergeCell ref="I60:AO60"/>
    <mergeCell ref="I63:AO63"/>
    <mergeCell ref="A62:H63"/>
    <mergeCell ref="AP62:BE63"/>
    <mergeCell ref="A66:H68"/>
    <mergeCell ref="AP66:BE68"/>
    <mergeCell ref="I71:AO71"/>
    <mergeCell ref="AP71:BE71"/>
    <mergeCell ref="A71:H72"/>
    <mergeCell ref="A69:H69"/>
    <mergeCell ref="I69:AO69"/>
    <mergeCell ref="AP69:BE69"/>
    <mergeCell ref="A70:H70"/>
    <mergeCell ref="I70:AO70"/>
    <mergeCell ref="I72:AO72"/>
    <mergeCell ref="AP72:BE72"/>
    <mergeCell ref="I68:AO68"/>
    <mergeCell ref="I67:AO67"/>
    <mergeCell ref="I66:AO66"/>
    <mergeCell ref="I75:AO75"/>
    <mergeCell ref="A73:H75"/>
    <mergeCell ref="AP73:BE75"/>
    <mergeCell ref="I74:AO74"/>
    <mergeCell ref="I73:AO73"/>
    <mergeCell ref="I77:AO77"/>
    <mergeCell ref="A76:H77"/>
    <mergeCell ref="AP76:BE77"/>
    <mergeCell ref="I76:AO76"/>
    <mergeCell ref="I86:AO86"/>
    <mergeCell ref="I85:AO85"/>
    <mergeCell ref="AP84:BE85"/>
    <mergeCell ref="AP80:BE82"/>
    <mergeCell ref="I84:AO84"/>
    <mergeCell ref="AP83:BE83"/>
    <mergeCell ref="I83:AO83"/>
    <mergeCell ref="I81:AO81"/>
    <mergeCell ref="I80:AO80"/>
    <mergeCell ref="I79:AO79"/>
    <mergeCell ref="AP79:BE79"/>
    <mergeCell ref="A78:H79"/>
    <mergeCell ref="I78:AO78"/>
    <mergeCell ref="AP78:BE78"/>
    <mergeCell ref="I88:AO88"/>
    <mergeCell ref="A86:H88"/>
    <mergeCell ref="AP86:BE88"/>
    <mergeCell ref="A80:H82"/>
    <mergeCell ref="A84:H85"/>
    <mergeCell ref="A58:H58"/>
    <mergeCell ref="AP58:BE58"/>
    <mergeCell ref="A83:H83"/>
    <mergeCell ref="I87:AO87"/>
    <mergeCell ref="I82:AO82"/>
    <mergeCell ref="A45:H48"/>
    <mergeCell ref="AP45:BE48"/>
    <mergeCell ref="I47:AO47"/>
    <mergeCell ref="I46:AO46"/>
    <mergeCell ref="I55:AO55"/>
    <mergeCell ref="BI49:BI51"/>
    <mergeCell ref="BI19:BI20"/>
    <mergeCell ref="BI42:BI44"/>
    <mergeCell ref="A57:H57"/>
    <mergeCell ref="AP55:BE55"/>
    <mergeCell ref="AP56:BE56"/>
    <mergeCell ref="AP57:BE57"/>
    <mergeCell ref="I54:AO54"/>
    <mergeCell ref="I48:AO48"/>
    <mergeCell ref="I56:AO56"/>
    <mergeCell ref="BI38:BI41"/>
    <mergeCell ref="BI33:BI34"/>
    <mergeCell ref="BI30:BI31"/>
    <mergeCell ref="BI21:BI25"/>
    <mergeCell ref="BI62:BI63"/>
    <mergeCell ref="BI52:BI54"/>
    <mergeCell ref="BI26:BI27"/>
    <mergeCell ref="BI28:BI29"/>
    <mergeCell ref="BI35:BI37"/>
    <mergeCell ref="BI59:BI61"/>
    <mergeCell ref="BI84:BI85"/>
    <mergeCell ref="BI76:BI77"/>
    <mergeCell ref="BI78:BI79"/>
    <mergeCell ref="BI71:BI72"/>
    <mergeCell ref="BI73:BI75"/>
    <mergeCell ref="BG19:BG20"/>
    <mergeCell ref="BH19:BH20"/>
    <mergeCell ref="BH45:BH48"/>
    <mergeCell ref="BH42:BH44"/>
    <mergeCell ref="BH52:BH54"/>
    <mergeCell ref="BF28:BF29"/>
    <mergeCell ref="BG28:BG29"/>
    <mergeCell ref="BH28:BH29"/>
    <mergeCell ref="BF19:BF20"/>
    <mergeCell ref="BF21:BF25"/>
    <mergeCell ref="BG21:BG25"/>
    <mergeCell ref="BH21:BH25"/>
    <mergeCell ref="BF26:BF27"/>
    <mergeCell ref="BG26:BG27"/>
    <mergeCell ref="BH26:BH27"/>
    <mergeCell ref="BF12:BF13"/>
    <mergeCell ref="BG12:BG13"/>
    <mergeCell ref="BH12:BH13"/>
    <mergeCell ref="BF16:BF17"/>
    <mergeCell ref="BG16:BG17"/>
    <mergeCell ref="BH16:BH17"/>
    <mergeCell ref="BF30:BF31"/>
    <mergeCell ref="BG30:BG31"/>
    <mergeCell ref="BH30:BH31"/>
    <mergeCell ref="BF33:BF34"/>
    <mergeCell ref="BG33:BG34"/>
    <mergeCell ref="BH33:BH34"/>
    <mergeCell ref="BF35:BF37"/>
    <mergeCell ref="BG35:BG37"/>
    <mergeCell ref="BH35:BH37"/>
    <mergeCell ref="BG59:BG61"/>
    <mergeCell ref="BH59:BH61"/>
    <mergeCell ref="BF38:BF41"/>
    <mergeCell ref="BG38:BG41"/>
    <mergeCell ref="BH38:BH41"/>
    <mergeCell ref="BF42:BF44"/>
    <mergeCell ref="BG42:BG44"/>
    <mergeCell ref="BF45:BF48"/>
    <mergeCell ref="BG45:BG48"/>
    <mergeCell ref="BF66:BF68"/>
    <mergeCell ref="BG66:BG68"/>
    <mergeCell ref="BH66:BH68"/>
    <mergeCell ref="BF49:BF51"/>
    <mergeCell ref="BG49:BG51"/>
    <mergeCell ref="BH49:BH51"/>
    <mergeCell ref="BF52:BF54"/>
    <mergeCell ref="BG52:BG54"/>
    <mergeCell ref="BF59:BF61"/>
    <mergeCell ref="BF62:BF63"/>
    <mergeCell ref="BG62:BG63"/>
    <mergeCell ref="BH62:BH63"/>
    <mergeCell ref="BF64:BF65"/>
    <mergeCell ref="BG64:BG65"/>
    <mergeCell ref="BH64:BH65"/>
    <mergeCell ref="BH84:BH85"/>
    <mergeCell ref="BF76:BF77"/>
    <mergeCell ref="BG76:BG77"/>
    <mergeCell ref="BH76:BH77"/>
    <mergeCell ref="BF78:BF79"/>
    <mergeCell ref="BG78:BG79"/>
    <mergeCell ref="BH78:BH79"/>
    <mergeCell ref="BF71:BF72"/>
    <mergeCell ref="BG71:BG72"/>
    <mergeCell ref="BH71:BH72"/>
    <mergeCell ref="BF73:BF75"/>
    <mergeCell ref="BG73:BG75"/>
    <mergeCell ref="BH73:BH75"/>
    <mergeCell ref="BF86:BF88"/>
    <mergeCell ref="BG86:BG88"/>
    <mergeCell ref="BH86:BH88"/>
    <mergeCell ref="A5:BH5"/>
    <mergeCell ref="A6:BH6"/>
    <mergeCell ref="BF80:BF82"/>
    <mergeCell ref="BG80:BG82"/>
    <mergeCell ref="BH80:BH82"/>
    <mergeCell ref="BF84:BF85"/>
    <mergeCell ref="BG84:BG85"/>
  </mergeCells>
  <printOptions/>
  <pageMargins left="0.984251968503937" right="0.1968503937007874" top="0.7086614173228347" bottom="0" header="0.2755905511811024" footer="0.2755905511811024"/>
  <pageSetup horizontalDpi="600" verticalDpi="600" orientation="landscape" paperSize="9" scale="55" r:id="rId1"/>
  <rowBreaks count="1" manualBreakCount="1">
    <brk id="60" max="1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Arm</cp:lastModifiedBy>
  <cp:lastPrinted>2018-04-17T04:10:23Z</cp:lastPrinted>
  <dcterms:created xsi:type="dcterms:W3CDTF">2004-09-19T06:34:55Z</dcterms:created>
  <dcterms:modified xsi:type="dcterms:W3CDTF">2018-04-17T04:13:14Z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